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07" windowHeight="8192" windowWidth="16384" xWindow="0" yWindow="0"/>
  </bookViews>
  <sheets>
    <sheet name="Saison_13_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<sst xmlns="http://schemas.openxmlformats.org/spreadsheetml/2006/main" count="115" uniqueCount="70">
  <si>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</si>
  <si>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</si>
  <si>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</si>
  <si>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</si>
  <si>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</si>
  <si>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</si>
  <si>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</si>
  <si>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</si>
  <si>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</si>
  <si>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</si>
  <si>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</si>
  <si>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Kraft</t>
  </si>
  <si>
    <t>Baumann</t>
  </si>
  <si>
    <t>Fährmann</t>
  </si>
  <si>
    <t>Trapp</t>
  </si>
  <si>
    <t>ter Stegen</t>
  </si>
  <si>
    <t>Lahm</t>
  </si>
  <si>
    <t>Piszczek</t>
  </si>
  <si>
    <t>Sokratis</t>
  </si>
  <si>
    <t>Alaba</t>
  </si>
  <si>
    <t>Naldo</t>
  </si>
  <si>
    <t>Hummels</t>
  </si>
  <si>
    <t>J. Boateng</t>
  </si>
  <si>
    <t>Toprak</t>
  </si>
  <si>
    <t>Boenisch</t>
  </si>
  <si>
    <t>Dante</t>
  </si>
  <si>
    <t>Ginter</t>
  </si>
  <si>
    <t>Großkreutz</t>
  </si>
  <si>
    <t>L. Bender</t>
  </si>
  <si>
    <t>Schweinsteiger</t>
  </si>
  <si>
    <t>Rodriguez</t>
  </si>
  <si>
    <t>Can</t>
  </si>
  <si>
    <t>Martinez</t>
  </si>
  <si>
    <t>Rolfes</t>
  </si>
  <si>
    <t>Kiyotake</t>
  </si>
  <si>
    <t>Kramer</t>
  </si>
  <si>
    <t>Sahin</t>
  </si>
  <si>
    <t>Robben</t>
  </si>
  <si>
    <t>Firmino</t>
  </si>
  <si>
    <t>Müller</t>
  </si>
  <si>
    <t>de Bruyne</t>
  </si>
  <si>
    <t>Ribery</t>
  </si>
  <si>
    <t>K. Boateng</t>
  </si>
  <si>
    <t>Hahn</t>
  </si>
  <si>
    <t>Meier</t>
  </si>
  <si>
    <t>Mkhirtayan</t>
  </si>
  <si>
    <t>Arnold</t>
  </si>
  <si>
    <t>Darida</t>
  </si>
  <si>
    <t>Reus</t>
  </si>
  <si>
    <t>Arango</t>
  </si>
  <si>
    <t>Huszti</t>
  </si>
  <si>
    <t>Herrmann</t>
  </si>
  <si>
    <t>Pizarro</t>
  </si>
  <si>
    <t>Raffael</t>
  </si>
  <si>
    <t>Kruse</t>
  </si>
  <si>
    <t>Volland</t>
  </si>
  <si>
    <t>Aubameyang</t>
  </si>
  <si>
    <t>Son</t>
  </si>
  <si>
    <t>Olic</t>
  </si>
  <si>
    <t>Drmic</t>
  </si>
  <si>
    <t>Modeste</t>
  </si>
  <si>
    <t>Huntelaar</t>
  </si>
  <si>
    <t>Lewandowski</t>
  </si>
  <si>
    <t>Mehmedi</t>
  </si>
  <si>
    <t>Mandzukic</t>
  </si>
  <si>
    <t>Kießling</t>
  </si>
  <si>
    <t>spt gesamt</t>
  </si>
  <si>
    <t>gesamt -1</t>
  </si>
  <si>
    <t>gesamt</t>
  </si>
  <si>
    <t>spt -1</t>
  </si>
</sst>
</file>

<file path=xl/styles.xml><?xml version="1.0" encoding="utf-8"?>
<styleSheet xmlns="http://schemas.openxmlformats.org/spreadsheetml/2006/main">
  <numFmts count="5">
    <numFmt formatCode="GENERAL" numFmtId="164"/>
    <numFmt formatCode="0.0" numFmtId="165"/>
    <numFmt formatCode="0.000" numFmtId="166"/>
    <numFmt formatCode="#,##0.000" numFmtId="167"/>
    <numFmt formatCode="0" numFmtId="168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3">
    <border diagonalDown="false" diagonalUp="false">
      <left/>
      <right/>
      <top/>
      <bottom/>
      <diagonal/>
    </border>
    <border diagonalDown="false" diagonalUp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 style="medium">
        <color rgb="FF3C3C3C"/>
      </right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/>
      <bottom/>
      <diagonal/>
    </border>
    <border diagonalDown="false" diagonalUp="false">
      <left style="thick">
        <color rgb="FF3C3C3C"/>
      </left>
      <right/>
      <top style="thick">
        <color rgb="FF3C3C3C"/>
      </top>
      <bottom/>
      <diagonal/>
    </border>
    <border diagonalDown="false" diagonalUp="false">
      <left/>
      <right/>
      <top style="thick">
        <color rgb="FF3C3C3C"/>
      </top>
      <bottom/>
      <diagonal/>
    </border>
    <border diagonalDown="false" diagonalUp="false">
      <left/>
      <right style="thick">
        <color rgb="FF3C3C3C"/>
      </right>
      <top style="thick">
        <color rgb="FF3C3C3C"/>
      </top>
      <bottom/>
      <diagonal/>
    </border>
    <border diagonalDown="false" diagonalUp="false">
      <left style="thick">
        <color rgb="FF3C3C3C"/>
      </left>
      <right/>
      <top/>
      <bottom/>
      <diagonal/>
    </border>
    <border diagonalDown="false" diagonalUp="false">
      <left/>
      <right style="thick">
        <color rgb="FF3C3C3C"/>
      </right>
      <top/>
      <bottom/>
      <diagonal/>
    </border>
    <border diagonalDown="false" diagonalUp="false">
      <left style="thick">
        <color rgb="FF3C3C3C"/>
      </left>
      <right/>
      <top/>
      <bottom style="thick">
        <color rgb="FF3C3C3C"/>
      </bottom>
      <diagonal/>
    </border>
    <border diagonalDown="false" diagonalUp="false">
      <left/>
      <right/>
      <top/>
      <bottom style="thick">
        <color rgb="FF3C3C3C"/>
      </bottom>
      <diagonal/>
    </border>
    <border diagonalDown="false" diagonalUp="false">
      <left/>
      <right style="thick">
        <color rgb="FF3C3C3C"/>
      </right>
      <top/>
      <bottom style="thick">
        <color rgb="FF3C3C3C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255" vertical="bottom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6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7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1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9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2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3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7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5"/>
  <sheetViews>
    <sheetView colorId="64" defaultGridColor="true" rightToLeft="false" showFormulas="false" showGridLines="true" showOutlineSymbols="true" showRowColHeaders="true" showZeros="true" tabSelected="true" topLeftCell="A6" view="normal" windowProtection="false" workbookViewId="0" zoomScale="100" zoomScaleNormal="100" zoomScalePageLayoutView="100">
      <selection activeCell="D33" activeCellId="0" pane="topLeft" sqref="D33"/>
    </sheetView>
  </sheetViews>
  <sheetFormatPr defaultRowHeight="12.75"/>
  <cols>
    <col collapsed="false" hidden="false" max="1" min="1" style="0" width="10.2857142857143"/>
    <col collapsed="false" hidden="false" max="2" min="2" style="0" width="4.70918367346939"/>
    <col collapsed="false" hidden="false" max="3" min="3" style="0" width="2.70918367346939"/>
    <col collapsed="false" hidden="false" max="4" min="4" style="0" width="5.00510204081633"/>
    <col collapsed="false" hidden="false" max="6" min="5" style="0" width="2.70918367346939"/>
    <col collapsed="false" hidden="false" max="7" min="7" style="0" width="10.2857142857143"/>
    <col collapsed="false" hidden="false" max="8" min="8" style="0" width="4.70918367346939"/>
    <col collapsed="false" hidden="false" max="9" min="9" style="0" width="2.70918367346939"/>
    <col collapsed="false" hidden="false" max="10" min="10" style="0" width="5.00510204081633"/>
    <col collapsed="false" hidden="false" max="12" min="11" style="0" width="2.70918367346939"/>
    <col collapsed="false" hidden="false" max="13" min="13" style="0" width="10.2857142857143"/>
    <col collapsed="false" hidden="false" max="14" min="14" style="0" width="4.70918367346939"/>
    <col collapsed="false" hidden="false" max="15" min="15" style="0" width="2.70918367346939"/>
    <col collapsed="false" hidden="false" max="16" min="16" style="0" width="4.86224489795918"/>
    <col collapsed="false" hidden="false" max="17" min="17" style="0" width="2.99489795918367"/>
    <col collapsed="false" hidden="false" max="18" min="18" style="0" width="2.70918367346939"/>
    <col collapsed="false" hidden="false" max="19" min="19" style="0" width="10.2857142857143"/>
    <col collapsed="false" hidden="false" max="20" min="20" style="0" width="4.70918367346939"/>
    <col collapsed="false" hidden="false" max="21" min="21" style="0" width="2.70918367346939"/>
    <col collapsed="false" hidden="false" max="22" min="22" style="0" width="5.00510204081633"/>
    <col collapsed="false" hidden="false" max="24" min="23" style="0" width="2.70918367346939"/>
    <col collapsed="false" hidden="false" max="25" min="25" style="0" width="10.2857142857143"/>
    <col collapsed="false" hidden="false" max="26" min="26" style="0" width="4.70918367346939"/>
    <col collapsed="false" hidden="false" max="27" min="27" style="0" width="2.70918367346939"/>
    <col collapsed="false" hidden="false" max="28" min="28" style="0" width="5.00510204081633"/>
    <col collapsed="false" hidden="false" max="29" min="29" style="0" width="2.70918367346939"/>
    <col collapsed="false" hidden="false" max="30" min="30" style="0" width="3.41836734693878"/>
    <col collapsed="false" hidden="false" max="1025" min="31" style="0" width="10.7091836734694"/>
  </cols>
  <sheetData>
    <row collapsed="false" customFormat="false" customHeight="true" hidden="false" ht="18.75" outlineLevel="0" r="1">
      <c r="C1" s="1"/>
      <c r="E1" s="2"/>
      <c r="N1" s="3" t="s">
        <v>0</v>
      </c>
      <c r="Q1" s="4" t="n">
        <v>31</v>
      </c>
    </row>
    <row collapsed="false" customFormat="false" customHeight="true" hidden="false" ht="0.75" outlineLevel="0" r="2">
      <c r="N2" s="5"/>
    </row>
    <row collapsed="false" customFormat="false" customHeight="true" hidden="false" ht="12.75" outlineLevel="0" r="3">
      <c r="A3" s="6"/>
      <c r="B3" s="6"/>
      <c r="C3" s="6"/>
      <c r="D3" s="6"/>
      <c r="F3" s="6"/>
      <c r="G3" s="6"/>
      <c r="H3" s="6"/>
      <c r="I3" s="6"/>
    </row>
    <row collapsed="false" customFormat="true" customHeight="true" hidden="false" ht="12.75" outlineLevel="0" r="4" s="6">
      <c r="A4" s="7"/>
      <c r="B4" s="8" t="s">
        <v>1</v>
      </c>
      <c r="C4" s="7"/>
      <c r="D4" s="7"/>
      <c r="E4" s="7"/>
      <c r="F4" s="7"/>
      <c r="G4" s="7"/>
      <c r="H4" s="8" t="s">
        <v>2</v>
      </c>
      <c r="I4" s="7"/>
      <c r="J4" s="7"/>
      <c r="K4" s="7"/>
      <c r="L4" s="7"/>
      <c r="M4" s="7"/>
      <c r="N4" s="8" t="s">
        <v>3</v>
      </c>
      <c r="O4" s="7"/>
      <c r="P4" s="7"/>
      <c r="Q4" s="7"/>
      <c r="R4" s="7"/>
      <c r="S4" s="7"/>
      <c r="T4" s="8" t="s">
        <v>4</v>
      </c>
      <c r="U4" s="7"/>
      <c r="V4" s="7"/>
      <c r="W4" s="7"/>
      <c r="X4" s="7"/>
      <c r="Y4" s="7"/>
      <c r="Z4" s="8" t="s">
        <v>5</v>
      </c>
      <c r="AA4" s="7"/>
      <c r="AB4" s="7"/>
      <c r="AC4" s="7"/>
      <c r="AD4" s="7"/>
    </row>
    <row collapsed="false" customFormat="false" customHeight="true" hidden="false" ht="64.5" outlineLevel="0" r="5">
      <c r="A5" s="9"/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9"/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9"/>
      <c r="N5" s="10" t="s">
        <v>6</v>
      </c>
      <c r="O5" s="10" t="s">
        <v>7</v>
      </c>
      <c r="P5" s="10" t="s">
        <v>8</v>
      </c>
      <c r="Q5" s="10" t="s">
        <v>9</v>
      </c>
      <c r="R5" s="10" t="s">
        <v>10</v>
      </c>
      <c r="S5" s="9"/>
      <c r="T5" s="10" t="s">
        <v>6</v>
      </c>
      <c r="U5" s="10" t="s">
        <v>7</v>
      </c>
      <c r="V5" s="10" t="s">
        <v>8</v>
      </c>
      <c r="W5" s="10" t="s">
        <v>9</v>
      </c>
      <c r="X5" s="10" t="s">
        <v>10</v>
      </c>
      <c r="Y5" s="9"/>
      <c r="Z5" s="10" t="s">
        <v>6</v>
      </c>
      <c r="AA5" s="10" t="s">
        <v>7</v>
      </c>
      <c r="AB5" s="10" t="s">
        <v>8</v>
      </c>
      <c r="AC5" s="10" t="s">
        <v>9</v>
      </c>
      <c r="AD5" s="10" t="s">
        <v>10</v>
      </c>
    </row>
    <row collapsed="false" customFormat="false" customHeight="true" hidden="false" ht="12.75" outlineLevel="0" r="6">
      <c r="A6" s="11" t="s">
        <v>11</v>
      </c>
      <c r="B6" s="12" t="n">
        <v>3.5</v>
      </c>
      <c r="C6" s="13"/>
      <c r="D6" s="13" t="n">
        <v>0</v>
      </c>
      <c r="E6" s="13"/>
      <c r="F6" s="13"/>
      <c r="G6" s="11" t="s">
        <v>12</v>
      </c>
      <c r="H6" s="12" t="n">
        <v>3</v>
      </c>
      <c r="I6" s="13"/>
      <c r="J6" s="13" t="n">
        <v>2</v>
      </c>
      <c r="K6" s="13"/>
      <c r="L6" s="13"/>
      <c r="M6" s="11" t="s">
        <v>13</v>
      </c>
      <c r="N6" s="12" t="n">
        <v>4.5</v>
      </c>
      <c r="O6" s="13"/>
      <c r="P6" s="13" t="n">
        <v>3</v>
      </c>
      <c r="Q6" s="13"/>
      <c r="R6" s="13"/>
      <c r="S6" s="11" t="s">
        <v>14</v>
      </c>
      <c r="T6" s="12" t="n">
        <v>4</v>
      </c>
      <c r="U6" s="13"/>
      <c r="V6" s="13" t="n">
        <v>2</v>
      </c>
      <c r="W6" s="13"/>
      <c r="X6" s="13"/>
      <c r="Y6" s="11" t="s">
        <v>15</v>
      </c>
      <c r="Z6" s="12" t="n">
        <v>3</v>
      </c>
      <c r="AA6" s="13"/>
      <c r="AB6" s="13" t="n">
        <v>4</v>
      </c>
      <c r="AC6" s="13"/>
      <c r="AD6" s="13"/>
    </row>
    <row collapsed="false" customFormat="false" customHeight="true" hidden="false" ht="12.75" outlineLevel="0" r="7">
      <c r="A7" s="13"/>
      <c r="B7" s="12"/>
      <c r="C7" s="13"/>
      <c r="D7" s="13"/>
      <c r="E7" s="13"/>
      <c r="F7" s="13"/>
      <c r="G7" s="13"/>
      <c r="H7" s="12"/>
      <c r="I7" s="13"/>
      <c r="J7" s="13"/>
      <c r="K7" s="13"/>
      <c r="L7" s="13"/>
      <c r="M7" s="13"/>
      <c r="N7" s="12"/>
      <c r="O7" s="13"/>
      <c r="P7" s="13"/>
      <c r="Q7" s="13"/>
      <c r="R7" s="13"/>
      <c r="S7" s="13"/>
      <c r="T7" s="12"/>
      <c r="U7" s="13"/>
      <c r="V7" s="13"/>
      <c r="W7" s="13"/>
      <c r="X7" s="13"/>
      <c r="Y7" s="13"/>
      <c r="Z7" s="12"/>
      <c r="AA7" s="13"/>
      <c r="AB7" s="13"/>
      <c r="AC7" s="13"/>
      <c r="AD7" s="13"/>
    </row>
    <row collapsed="false" customFormat="false" customHeight="true" hidden="false" ht="12.75" outlineLevel="0" r="8">
      <c r="A8" s="14" t="s">
        <v>16</v>
      </c>
      <c r="B8" s="12" t="n">
        <v>3</v>
      </c>
      <c r="C8" s="13"/>
      <c r="D8" s="13" t="n">
        <v>0</v>
      </c>
      <c r="E8" s="13"/>
      <c r="F8" s="13"/>
      <c r="G8" s="14" t="s">
        <v>17</v>
      </c>
      <c r="H8" s="12" t="n">
        <v>2.5</v>
      </c>
      <c r="I8" s="13" t="n">
        <v>1</v>
      </c>
      <c r="J8" s="13" t="n">
        <v>2</v>
      </c>
      <c r="K8" s="13"/>
      <c r="L8" s="13"/>
      <c r="M8" s="14" t="s">
        <v>18</v>
      </c>
      <c r="N8" s="12" t="n">
        <v>3</v>
      </c>
      <c r="O8" s="13"/>
      <c r="P8" s="13" t="n">
        <v>2</v>
      </c>
      <c r="Q8" s="13"/>
      <c r="R8" s="13"/>
      <c r="S8" s="14" t="s">
        <v>19</v>
      </c>
      <c r="T8" s="12"/>
      <c r="U8" s="13"/>
      <c r="V8" s="13" t="n">
        <v>2</v>
      </c>
      <c r="W8" s="13"/>
      <c r="X8" s="13"/>
      <c r="Y8" s="14" t="s">
        <v>20</v>
      </c>
      <c r="Z8" s="12" t="n">
        <v>2.5</v>
      </c>
      <c r="AA8" s="13"/>
      <c r="AB8" s="13" t="n">
        <v>1</v>
      </c>
      <c r="AC8" s="13"/>
      <c r="AD8" s="13"/>
    </row>
    <row collapsed="false" customFormat="false" customHeight="true" hidden="false" ht="12.75" outlineLevel="0" r="9">
      <c r="A9" s="14" t="s">
        <v>21</v>
      </c>
      <c r="B9" s="12" t="n">
        <v>2.5</v>
      </c>
      <c r="C9" s="13"/>
      <c r="D9" s="13" t="n">
        <v>2</v>
      </c>
      <c r="E9" s="13"/>
      <c r="F9" s="13"/>
      <c r="G9" s="14" t="s">
        <v>22</v>
      </c>
      <c r="H9" s="12" t="n">
        <v>3.5</v>
      </c>
      <c r="I9" s="13"/>
      <c r="J9" s="13" t="n">
        <v>0</v>
      </c>
      <c r="K9" s="13"/>
      <c r="L9" s="13"/>
      <c r="M9" s="14" t="s">
        <v>23</v>
      </c>
      <c r="N9" s="12" t="n">
        <v>2.5</v>
      </c>
      <c r="O9" s="13"/>
      <c r="P9" s="13" t="n">
        <v>1</v>
      </c>
      <c r="Q9" s="13"/>
      <c r="R9" s="13"/>
      <c r="S9" s="14" t="s">
        <v>24</v>
      </c>
      <c r="T9" s="12" t="n">
        <v>2.5</v>
      </c>
      <c r="U9" s="13"/>
      <c r="V9" s="13" t="n">
        <v>1</v>
      </c>
      <c r="W9" s="13"/>
      <c r="X9" s="13"/>
      <c r="Y9" s="14" t="s">
        <v>25</v>
      </c>
      <c r="Z9" s="12" t="n">
        <v>4</v>
      </c>
      <c r="AA9" s="13"/>
      <c r="AB9" s="13" t="n">
        <v>0</v>
      </c>
      <c r="AC9" s="13"/>
      <c r="AD9" s="13"/>
    </row>
    <row collapsed="false" customFormat="false" customHeight="true" hidden="false" ht="12.75" outlineLevel="0" r="10">
      <c r="A10" s="14" t="s">
        <v>26</v>
      </c>
      <c r="B10" s="12" t="n">
        <v>3</v>
      </c>
      <c r="C10" s="13"/>
      <c r="D10" s="13" t="n">
        <v>2</v>
      </c>
      <c r="E10" s="13"/>
      <c r="F10" s="13"/>
      <c r="G10" s="14" t="s">
        <v>27</v>
      </c>
      <c r="H10" s="12"/>
      <c r="I10" s="13"/>
      <c r="J10" s="13" t="n">
        <v>0</v>
      </c>
      <c r="K10" s="13"/>
      <c r="L10" s="13"/>
      <c r="M10" s="14" t="s">
        <v>28</v>
      </c>
      <c r="N10" s="12" t="n">
        <v>2.5</v>
      </c>
      <c r="O10" s="13"/>
      <c r="P10" s="13" t="n">
        <v>1</v>
      </c>
      <c r="Q10" s="13"/>
      <c r="R10" s="13"/>
      <c r="S10" s="14" t="s">
        <v>29</v>
      </c>
      <c r="T10" s="12" t="n">
        <v>4.5</v>
      </c>
      <c r="U10" s="13"/>
      <c r="V10" s="13" t="n">
        <v>0</v>
      </c>
      <c r="W10" s="13"/>
      <c r="X10" s="13"/>
      <c r="Y10" s="14" t="s">
        <v>30</v>
      </c>
      <c r="Z10" s="12" t="n">
        <v>2.5</v>
      </c>
      <c r="AA10" s="13"/>
      <c r="AB10" s="13" t="n">
        <v>1</v>
      </c>
      <c r="AC10" s="13"/>
      <c r="AD10" s="13"/>
    </row>
    <row collapsed="false" customFormat="false" customHeight="true" hidden="false" ht="12.75" outlineLevel="0" r="11">
      <c r="A11" s="14" t="s">
        <v>31</v>
      </c>
      <c r="B11" s="12" t="n">
        <v>3</v>
      </c>
      <c r="C11" s="13"/>
      <c r="D11" s="13" t="n">
        <v>1</v>
      </c>
      <c r="E11" s="13"/>
      <c r="F11" s="13"/>
      <c r="G11" s="14" t="s">
        <v>32</v>
      </c>
      <c r="H11" s="12" t="n">
        <v>3</v>
      </c>
      <c r="I11" s="13"/>
      <c r="J11" s="13" t="n">
        <v>0</v>
      </c>
      <c r="K11" s="13"/>
      <c r="L11" s="13"/>
      <c r="M11" s="14" t="s">
        <v>33</v>
      </c>
      <c r="N11" s="12"/>
      <c r="O11" s="13"/>
      <c r="P11" s="13" t="n">
        <v>0</v>
      </c>
      <c r="Q11" s="13"/>
      <c r="R11" s="13"/>
      <c r="S11" s="14" t="s">
        <v>34</v>
      </c>
      <c r="T11" s="12" t="n">
        <v>5</v>
      </c>
      <c r="U11" s="13"/>
      <c r="V11" s="13" t="n">
        <v>2</v>
      </c>
      <c r="W11" s="13"/>
      <c r="X11" s="13"/>
      <c r="Y11" s="14" t="s">
        <v>35</v>
      </c>
      <c r="Z11" s="12"/>
      <c r="AA11" s="13"/>
      <c r="AB11" s="13" t="n">
        <v>1</v>
      </c>
      <c r="AC11" s="13"/>
      <c r="AD11" s="13"/>
    </row>
    <row collapsed="false" customFormat="false" customHeight="true" hidden="false" ht="12.75" outlineLevel="0" r="12">
      <c r="A12" s="13"/>
      <c r="B12" s="12"/>
      <c r="C12" s="13"/>
      <c r="D12" s="13"/>
      <c r="E12" s="13"/>
      <c r="F12" s="13"/>
      <c r="G12" s="9"/>
      <c r="H12" s="12"/>
      <c r="I12" s="13"/>
      <c r="J12" s="13"/>
      <c r="K12" s="13"/>
      <c r="L12" s="13"/>
      <c r="M12" s="9"/>
      <c r="N12" s="12"/>
      <c r="O12" s="13"/>
      <c r="P12" s="13"/>
      <c r="Q12" s="13"/>
      <c r="R12" s="13"/>
      <c r="S12" s="13"/>
      <c r="T12" s="12"/>
      <c r="U12" s="13"/>
      <c r="V12" s="13"/>
      <c r="W12" s="13"/>
      <c r="X12" s="13"/>
      <c r="Y12" s="13"/>
      <c r="Z12" s="12"/>
      <c r="AA12" s="13"/>
      <c r="AB12" s="13"/>
      <c r="AC12" s="13"/>
      <c r="AD12" s="13"/>
    </row>
    <row collapsed="false" customFormat="false" customHeight="true" hidden="false" ht="12.75" outlineLevel="0" r="13">
      <c r="A13" s="15" t="s">
        <v>36</v>
      </c>
      <c r="B13" s="12" t="n">
        <v>3</v>
      </c>
      <c r="C13" s="13"/>
      <c r="D13" s="13"/>
      <c r="E13" s="13" t="n">
        <v>0</v>
      </c>
      <c r="F13" s="13" t="n">
        <v>0</v>
      </c>
      <c r="G13" s="15" t="s">
        <v>37</v>
      </c>
      <c r="H13" s="12" t="n">
        <v>4.5</v>
      </c>
      <c r="I13" s="13"/>
      <c r="J13" s="13"/>
      <c r="K13" s="13" t="n">
        <v>0</v>
      </c>
      <c r="L13" s="13" t="n">
        <v>0</v>
      </c>
      <c r="M13" s="15" t="s">
        <v>38</v>
      </c>
      <c r="N13" s="12" t="n">
        <v>2</v>
      </c>
      <c r="O13" s="13"/>
      <c r="P13" s="13"/>
      <c r="Q13" s="13" t="n">
        <v>1</v>
      </c>
      <c r="R13" s="13" t="n">
        <v>0</v>
      </c>
      <c r="S13" s="15" t="s">
        <v>39</v>
      </c>
      <c r="T13" s="12"/>
      <c r="U13" s="13"/>
      <c r="V13" s="13"/>
      <c r="W13" s="13" t="n">
        <v>0</v>
      </c>
      <c r="X13" s="13" t="n">
        <v>0</v>
      </c>
      <c r="Y13" s="15" t="s">
        <v>40</v>
      </c>
      <c r="Z13" s="12" t="n">
        <v>2</v>
      </c>
      <c r="AA13" s="13" t="n">
        <v>1</v>
      </c>
      <c r="AB13" s="13"/>
      <c r="AC13" s="13" t="n">
        <v>0</v>
      </c>
      <c r="AD13" s="13" t="n">
        <v>1</v>
      </c>
    </row>
    <row collapsed="false" customFormat="false" customHeight="true" hidden="false" ht="12.75" outlineLevel="0" r="14">
      <c r="A14" s="15" t="s">
        <v>41</v>
      </c>
      <c r="B14" s="12" t="n">
        <v>5</v>
      </c>
      <c r="C14" s="13"/>
      <c r="D14" s="13"/>
      <c r="E14" s="13" t="n">
        <v>0</v>
      </c>
      <c r="F14" s="13" t="n">
        <v>0</v>
      </c>
      <c r="G14" s="16" t="s">
        <v>42</v>
      </c>
      <c r="H14" s="12" t="n">
        <v>3</v>
      </c>
      <c r="I14" s="13"/>
      <c r="J14" s="13"/>
      <c r="K14" s="13" t="n">
        <v>0</v>
      </c>
      <c r="L14" s="13" t="n">
        <v>0</v>
      </c>
      <c r="M14" s="15" t="s">
        <v>43</v>
      </c>
      <c r="N14" s="12" t="n">
        <v>5</v>
      </c>
      <c r="O14" s="13"/>
      <c r="P14" s="13"/>
      <c r="Q14" s="13" t="n">
        <v>0</v>
      </c>
      <c r="R14" s="13" t="n">
        <v>0</v>
      </c>
      <c r="S14" s="15" t="s">
        <v>44</v>
      </c>
      <c r="T14" s="12" t="n">
        <v>4</v>
      </c>
      <c r="U14" s="13"/>
      <c r="V14" s="13"/>
      <c r="W14" s="13" t="n">
        <v>0</v>
      </c>
      <c r="X14" s="13" t="n">
        <v>1</v>
      </c>
      <c r="Y14" s="15" t="s">
        <v>45</v>
      </c>
      <c r="Z14" s="12" t="n">
        <v>2</v>
      </c>
      <c r="AA14" s="13"/>
      <c r="AB14" s="13"/>
      <c r="AC14" s="13" t="n">
        <v>1</v>
      </c>
      <c r="AD14" s="13" t="n">
        <v>0</v>
      </c>
    </row>
    <row collapsed="false" customFormat="false" customHeight="true" hidden="false" ht="12.75" outlineLevel="0" r="15">
      <c r="A15" s="15" t="s">
        <v>46</v>
      </c>
      <c r="B15" s="12" t="n">
        <v>3.5</v>
      </c>
      <c r="C15" s="13"/>
      <c r="D15" s="13"/>
      <c r="E15" s="13" t="n">
        <v>0</v>
      </c>
      <c r="F15" s="13" t="n">
        <v>0</v>
      </c>
      <c r="G15" s="15" t="s">
        <v>47</v>
      </c>
      <c r="H15" s="12" t="n">
        <v>3</v>
      </c>
      <c r="I15" s="13"/>
      <c r="J15" s="13"/>
      <c r="K15" s="13" t="n">
        <v>1</v>
      </c>
      <c r="L15" s="13" t="n">
        <v>1</v>
      </c>
      <c r="M15" s="15" t="s">
        <v>48</v>
      </c>
      <c r="N15" s="12" t="n">
        <v>1.5</v>
      </c>
      <c r="O15" s="13" t="n">
        <v>1</v>
      </c>
      <c r="P15" s="13"/>
      <c r="Q15" s="13" t="n">
        <v>1</v>
      </c>
      <c r="R15" s="13" t="n">
        <v>1</v>
      </c>
      <c r="S15" s="15" t="s">
        <v>49</v>
      </c>
      <c r="T15" s="12" t="n">
        <v>3.5</v>
      </c>
      <c r="U15" s="13"/>
      <c r="V15" s="13"/>
      <c r="W15" s="13" t="n">
        <v>1</v>
      </c>
      <c r="X15" s="13" t="n">
        <v>0</v>
      </c>
      <c r="Y15" s="15" t="s">
        <v>50</v>
      </c>
      <c r="Z15" s="12" t="n">
        <v>3.5</v>
      </c>
      <c r="AA15" s="13"/>
      <c r="AB15" s="13"/>
      <c r="AC15" s="13" t="n">
        <v>0</v>
      </c>
      <c r="AD15" s="13" t="n">
        <v>0</v>
      </c>
    </row>
    <row collapsed="false" customFormat="false" customHeight="true" hidden="false" ht="12.75" outlineLevel="0" r="16">
      <c r="A16" s="16" t="s">
        <v>51</v>
      </c>
      <c r="B16" s="12" t="n">
        <v>3.5</v>
      </c>
      <c r="C16" s="13"/>
      <c r="D16" s="13"/>
      <c r="E16" s="13" t="n">
        <v>0</v>
      </c>
      <c r="F16" s="13" t="n">
        <v>1</v>
      </c>
      <c r="G16" s="17" t="s">
        <v>52</v>
      </c>
      <c r="H16" s="12" t="n">
        <v>3</v>
      </c>
      <c r="I16" s="13"/>
      <c r="J16" s="13"/>
      <c r="K16" s="13" t="n">
        <v>0</v>
      </c>
      <c r="L16" s="13" t="n">
        <v>1</v>
      </c>
      <c r="M16" s="15" t="s">
        <v>53</v>
      </c>
      <c r="N16" s="12" t="n">
        <v>5</v>
      </c>
      <c r="O16" s="13"/>
      <c r="P16" s="13"/>
      <c r="Q16" s="13" t="n">
        <v>0</v>
      </c>
      <c r="R16" s="13" t="n">
        <v>0</v>
      </c>
      <c r="S16" s="15" t="s">
        <v>54</v>
      </c>
      <c r="T16" s="12" t="n">
        <v>4</v>
      </c>
      <c r="U16" s="13"/>
      <c r="V16" s="13"/>
      <c r="W16" s="13" t="n">
        <v>0</v>
      </c>
      <c r="X16" s="13" t="n">
        <v>0</v>
      </c>
      <c r="Y16" s="15" t="s">
        <v>55</v>
      </c>
      <c r="Z16" s="12" t="n">
        <v>2.5</v>
      </c>
      <c r="AA16" s="13"/>
      <c r="AB16" s="13"/>
      <c r="AC16" s="13" t="n">
        <v>0</v>
      </c>
      <c r="AD16" s="13" t="n">
        <v>1</v>
      </c>
    </row>
    <row collapsed="false" customFormat="false" customHeight="true" hidden="false" ht="12.75" outlineLevel="0" r="17">
      <c r="A17" s="15" t="s">
        <v>56</v>
      </c>
      <c r="B17" s="12"/>
      <c r="C17" s="13"/>
      <c r="D17" s="13"/>
      <c r="E17" s="13" t="n">
        <v>0</v>
      </c>
      <c r="F17" s="13" t="n">
        <v>0</v>
      </c>
      <c r="G17" s="15" t="s">
        <v>57</v>
      </c>
      <c r="H17" s="12" t="n">
        <v>2.5</v>
      </c>
      <c r="I17" s="13"/>
      <c r="J17" s="13"/>
      <c r="K17" s="13" t="n">
        <v>1</v>
      </c>
      <c r="L17" s="13" t="n">
        <v>0</v>
      </c>
      <c r="M17" s="15" t="s">
        <v>58</v>
      </c>
      <c r="N17" s="12" t="n">
        <v>2</v>
      </c>
      <c r="O17" s="13" t="n">
        <v>1</v>
      </c>
      <c r="P17" s="13"/>
      <c r="Q17" s="13" t="n">
        <v>1</v>
      </c>
      <c r="R17" s="13" t="n">
        <v>1</v>
      </c>
      <c r="S17" s="15" t="s">
        <v>59</v>
      </c>
      <c r="T17" s="12" t="n">
        <v>3.5</v>
      </c>
      <c r="U17" s="13"/>
      <c r="V17" s="13"/>
      <c r="W17" s="13" t="n">
        <v>0</v>
      </c>
      <c r="X17" s="13" t="n">
        <v>0</v>
      </c>
      <c r="Y17" s="15" t="s">
        <v>60</v>
      </c>
      <c r="Z17" s="12"/>
      <c r="AA17" s="13"/>
      <c r="AB17" s="13"/>
      <c r="AC17" s="13" t="n">
        <v>0</v>
      </c>
      <c r="AD17" s="13" t="n">
        <v>0</v>
      </c>
    </row>
    <row collapsed="false" customFormat="false" customHeight="true" hidden="false" ht="12.75" outlineLevel="0" r="18">
      <c r="A18" s="15" t="s">
        <v>61</v>
      </c>
      <c r="B18" s="12" t="n">
        <v>4</v>
      </c>
      <c r="C18" s="13"/>
      <c r="D18" s="13"/>
      <c r="E18" s="13" t="n">
        <v>0</v>
      </c>
      <c r="F18" s="13" t="n">
        <v>0</v>
      </c>
      <c r="G18" s="15" t="s">
        <v>62</v>
      </c>
      <c r="H18" s="12" t="n">
        <v>2</v>
      </c>
      <c r="I18" s="13"/>
      <c r="J18" s="13"/>
      <c r="K18" s="13" t="n">
        <v>0</v>
      </c>
      <c r="L18" s="13" t="n">
        <v>1</v>
      </c>
      <c r="M18" s="15" t="s">
        <v>63</v>
      </c>
      <c r="N18" s="12" t="n">
        <v>2</v>
      </c>
      <c r="O18" s="13" t="n">
        <v>1</v>
      </c>
      <c r="P18" s="13"/>
      <c r="Q18" s="13" t="n">
        <v>0</v>
      </c>
      <c r="R18" s="13" t="n">
        <v>1</v>
      </c>
      <c r="S18" s="15" t="s">
        <v>64</v>
      </c>
      <c r="T18" s="12"/>
      <c r="U18" s="13"/>
      <c r="V18" s="13"/>
      <c r="W18" s="13" t="n">
        <v>0</v>
      </c>
      <c r="X18" s="13" t="n">
        <v>1</v>
      </c>
      <c r="Y18" s="15" t="s">
        <v>65</v>
      </c>
      <c r="Z18" s="12" t="n">
        <v>3.5</v>
      </c>
      <c r="AA18" s="13"/>
      <c r="AB18" s="13"/>
      <c r="AC18" s="13" t="n">
        <v>0</v>
      </c>
      <c r="AD18" s="13" t="n">
        <v>0</v>
      </c>
    </row>
    <row collapsed="false" customFormat="false" customHeight="true" hidden="false" ht="12.75" outlineLevel="0" r="19">
      <c r="A19" s="18" t="s">
        <v>66</v>
      </c>
      <c r="B19" s="19" t="n">
        <f aca="false">SUM(B6:B18)/COUNT(B6:B18)</f>
        <v>3.4</v>
      </c>
      <c r="C19" s="20" t="n">
        <f aca="false">SUM(C6:C18)</f>
        <v>0</v>
      </c>
      <c r="D19" s="19" t="n">
        <f aca="false">SUM(D6:D18)/COUNT(B6:B11)</f>
        <v>1</v>
      </c>
      <c r="E19" s="20" t="n">
        <f aca="false">SUM(E6:E18)</f>
        <v>0</v>
      </c>
      <c r="F19" s="20" t="n">
        <f aca="false">SUM(F6:F18)</f>
        <v>1</v>
      </c>
      <c r="H19" s="19" t="n">
        <f aca="false">SUM(H6:H18)/COUNT(H6:H18)</f>
        <v>3</v>
      </c>
      <c r="I19" s="20" t="n">
        <f aca="false">SUM(I6:I18)</f>
        <v>1</v>
      </c>
      <c r="J19" s="19" t="n">
        <f aca="false">SUM(J6:J18)/COUNT(H6:H11)</f>
        <v>1</v>
      </c>
      <c r="K19" s="20" t="n">
        <f aca="false">SUM(K6:K18)</f>
        <v>2</v>
      </c>
      <c r="L19" s="20" t="n">
        <f aca="false">SUM(L6:L18)</f>
        <v>3</v>
      </c>
      <c r="N19" s="19" t="n">
        <f aca="false">SUM(N6:N18)/COUNT(N6:N18)</f>
        <v>3</v>
      </c>
      <c r="O19" s="20" t="n">
        <f aca="false">SUM(O6:O18)</f>
        <v>3</v>
      </c>
      <c r="P19" s="19" t="n">
        <f aca="false">SUM(P6:P18)/COUNT(N6:N11)</f>
        <v>1.75</v>
      </c>
      <c r="Q19" s="20" t="n">
        <f aca="false">SUM(Q6:Q18)</f>
        <v>3</v>
      </c>
      <c r="R19" s="20" t="n">
        <f aca="false">SUM(R6:R18)</f>
        <v>3</v>
      </c>
      <c r="T19" s="19" t="n">
        <f aca="false">SUM(T6:T18)/COUNT(T6:T18)</f>
        <v>3.875</v>
      </c>
      <c r="U19" s="20" t="n">
        <f aca="false">SUM(U6:U18)</f>
        <v>0</v>
      </c>
      <c r="V19" s="19" t="n">
        <f aca="false">SUM(V6:V18)/COUNT(T6:T11)</f>
        <v>1.75</v>
      </c>
      <c r="W19" s="20" t="n">
        <f aca="false">SUM(W6:W18)</f>
        <v>1</v>
      </c>
      <c r="X19" s="20" t="n">
        <f aca="false">SUM(X6:X18)</f>
        <v>2</v>
      </c>
      <c r="Z19" s="19" t="n">
        <f aca="false">SUM(Z6:Z18)/COUNT(Z6:Z18)</f>
        <v>2.83333333333333</v>
      </c>
      <c r="AA19" s="20" t="n">
        <f aca="false">SUM(AA6:AA18)</f>
        <v>1</v>
      </c>
      <c r="AB19" s="19" t="n">
        <f aca="false">SUM(AB6:AB18)/COUNT(Z6:Z11)</f>
        <v>1.75</v>
      </c>
      <c r="AC19" s="20" t="n">
        <f aca="false">SUM(AC6:AC18)</f>
        <v>1</v>
      </c>
      <c r="AD19" s="20" t="n">
        <f aca="false">SUM(AD6:AD18)</f>
        <v>2</v>
      </c>
    </row>
    <row collapsed="false" customFormat="false" customHeight="true" hidden="false" ht="12.75" outlineLevel="0" r="21">
      <c r="A21" s="21" t="s">
        <v>67</v>
      </c>
      <c r="B21" s="22" t="n">
        <v>3.23618145743146</v>
      </c>
      <c r="C21" s="21" t="n">
        <v>32</v>
      </c>
      <c r="D21" s="22" t="n">
        <v>1.26333333333333</v>
      </c>
      <c r="E21" s="21" t="n">
        <v>28</v>
      </c>
      <c r="F21" s="21" t="n">
        <v>45</v>
      </c>
      <c r="G21" s="21"/>
      <c r="H21" s="22" t="n">
        <v>3.30570707070707</v>
      </c>
      <c r="I21" s="21" t="n">
        <v>33</v>
      </c>
      <c r="J21" s="22" t="n">
        <v>1.13555555555556</v>
      </c>
      <c r="K21" s="21" t="n">
        <v>36</v>
      </c>
      <c r="L21" s="21" t="n">
        <v>57</v>
      </c>
      <c r="M21" s="21"/>
      <c r="N21" s="22" t="n">
        <v>3.16713383838384</v>
      </c>
      <c r="O21" s="21" t="n">
        <v>30</v>
      </c>
      <c r="P21" s="22" t="n">
        <v>1.26666666666667</v>
      </c>
      <c r="Q21" s="21" t="n">
        <v>40</v>
      </c>
      <c r="R21" s="21" t="n">
        <v>69</v>
      </c>
      <c r="S21" s="21"/>
      <c r="T21" s="22" t="n">
        <v>3.24722402597403</v>
      </c>
      <c r="U21" s="21" t="n">
        <v>22</v>
      </c>
      <c r="V21" s="22" t="n">
        <v>1.43444444444445</v>
      </c>
      <c r="W21" s="21" t="n">
        <v>40</v>
      </c>
      <c r="X21" s="21" t="n">
        <v>64</v>
      </c>
      <c r="Y21" s="21"/>
      <c r="Z21" s="22" t="n">
        <v>3.33335437710438</v>
      </c>
      <c r="AA21" s="21" t="n">
        <v>22</v>
      </c>
      <c r="AB21" s="22" t="n">
        <v>1.48666666666667</v>
      </c>
      <c r="AC21" s="21" t="n">
        <v>35</v>
      </c>
      <c r="AD21" s="21" t="n">
        <v>49</v>
      </c>
    </row>
    <row collapsed="false" customFormat="false" customHeight="true" hidden="false" ht="12" outlineLevel="0" r="2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collapsed="false" customFormat="false" customHeight="true" hidden="false" ht="13.5" outlineLevel="0" r="23">
      <c r="A23" s="21" t="s">
        <v>68</v>
      </c>
      <c r="B23" s="23" t="n">
        <f aca="false">((B21*($Q$1-1)+B19))/$Q$1</f>
        <v>3.24146592654657</v>
      </c>
      <c r="C23" s="24" t="n">
        <f aca="false">C21+C19</f>
        <v>32</v>
      </c>
      <c r="D23" s="23" t="n">
        <f aca="false">((D21*($Q$1-1)+D19))/$Q$1</f>
        <v>1.25483870967742</v>
      </c>
      <c r="E23" s="24" t="n">
        <f aca="false">E21+E19</f>
        <v>28</v>
      </c>
      <c r="F23" s="24" t="n">
        <f aca="false">F21+F19</f>
        <v>46</v>
      </c>
      <c r="G23" s="21"/>
      <c r="H23" s="23" t="n">
        <f aca="false">((H21*($Q$1-1)+H19))/$Q$1</f>
        <v>3.29584555229717</v>
      </c>
      <c r="I23" s="25" t="n">
        <f aca="false">I21+I19</f>
        <v>34</v>
      </c>
      <c r="J23" s="26" t="n">
        <f aca="false">((J21*($Q$1-1)+J19))/$Q$1</f>
        <v>1.13118279569892</v>
      </c>
      <c r="K23" s="27" t="n">
        <f aca="false">K21+K19</f>
        <v>38</v>
      </c>
      <c r="L23" s="24" t="n">
        <f aca="false">L21+L19</f>
        <v>60</v>
      </c>
      <c r="M23" s="21"/>
      <c r="N23" s="26" t="n">
        <f aca="false">((N21*($Q$1-1)+N19))/$Q$1</f>
        <v>3.16174242424242</v>
      </c>
      <c r="O23" s="24" t="n">
        <f aca="false">O21+O19</f>
        <v>33</v>
      </c>
      <c r="P23" s="23" t="n">
        <f aca="false">((P21*($Q$1-1)+P19))/$Q$1</f>
        <v>1.28225806451613</v>
      </c>
      <c r="Q23" s="25" t="n">
        <f aca="false">Q21+Q19</f>
        <v>43</v>
      </c>
      <c r="R23" s="25" t="n">
        <f aca="false">R21+R19</f>
        <v>72</v>
      </c>
      <c r="S23" s="21"/>
      <c r="T23" s="23" t="n">
        <f aca="false">((T21*($Q$1-1)+T19))/$Q$1</f>
        <v>3.26747486384583</v>
      </c>
      <c r="U23" s="24" t="n">
        <f aca="false">U21+U19</f>
        <v>22</v>
      </c>
      <c r="V23" s="23" t="n">
        <f aca="false">((V21*($Q$1-1)+V19))/$Q$1</f>
        <v>1.44462365591398</v>
      </c>
      <c r="W23" s="25" t="n">
        <f aca="false">W21+W19</f>
        <v>41</v>
      </c>
      <c r="X23" s="27" t="n">
        <f aca="false">X21+X19</f>
        <v>66</v>
      </c>
      <c r="Y23" s="21"/>
      <c r="Z23" s="23" t="n">
        <f aca="false">((Z21*($Q$1-1)+Z19))/$Q$1</f>
        <v>3.31722466601499</v>
      </c>
      <c r="AA23" s="24" t="n">
        <f aca="false">AA21+AA19</f>
        <v>23</v>
      </c>
      <c r="AB23" s="23" t="n">
        <f aca="false">((AB21*($Q$1-1)+AB19))/$Q$1</f>
        <v>1.49516129032258</v>
      </c>
      <c r="AC23" s="24" t="n">
        <f aca="false">AC21+AC19</f>
        <v>36</v>
      </c>
      <c r="AD23" s="24" t="n">
        <f aca="false">AD21+AD19</f>
        <v>51</v>
      </c>
    </row>
    <row collapsed="false" customFormat="false" customHeight="true" hidden="false" ht="12.75" outlineLevel="0" r="25">
      <c r="A25" s="28" t="s">
        <v>6</v>
      </c>
      <c r="B25" s="29" t="n">
        <f aca="false">B19</f>
        <v>3.4</v>
      </c>
      <c r="C25" s="30"/>
      <c r="D25" s="31" t="n">
        <v>2</v>
      </c>
      <c r="E25" s="21"/>
      <c r="F25" s="21"/>
      <c r="G25" s="28" t="s">
        <v>6</v>
      </c>
      <c r="H25" s="29" t="n">
        <f aca="false">H19</f>
        <v>3</v>
      </c>
      <c r="I25" s="30"/>
      <c r="J25" s="31" t="n">
        <v>3.5</v>
      </c>
      <c r="K25" s="21"/>
      <c r="L25" s="21"/>
      <c r="M25" s="28" t="s">
        <v>6</v>
      </c>
      <c r="N25" s="29" t="n">
        <f aca="false">N19</f>
        <v>3</v>
      </c>
      <c r="O25" s="30"/>
      <c r="P25" s="31" t="n">
        <v>3.5</v>
      </c>
      <c r="Q25" s="21"/>
      <c r="R25" s="21"/>
      <c r="S25" s="28" t="s">
        <v>6</v>
      </c>
      <c r="T25" s="29" t="n">
        <f aca="false">T19</f>
        <v>3.875</v>
      </c>
      <c r="U25" s="30"/>
      <c r="V25" s="31" t="n">
        <v>1</v>
      </c>
      <c r="W25" s="21"/>
      <c r="X25" s="21"/>
      <c r="Y25" s="28" t="s">
        <v>6</v>
      </c>
      <c r="Z25" s="29" t="n">
        <f aca="false">Z19</f>
        <v>2.83333333333333</v>
      </c>
      <c r="AA25" s="32"/>
      <c r="AB25" s="33" t="n">
        <v>5</v>
      </c>
      <c r="AD25" s="34" t="n">
        <f aca="false">SUM(D25+J25+P25+V25+AB25)</f>
        <v>15</v>
      </c>
    </row>
    <row collapsed="false" customFormat="false" customHeight="true" hidden="false" ht="12.75" outlineLevel="0" r="26">
      <c r="A26" s="35" t="s">
        <v>7</v>
      </c>
      <c r="B26" s="36" t="n">
        <f aca="false">C19</f>
        <v>0</v>
      </c>
      <c r="C26" s="24"/>
      <c r="D26" s="37" t="n">
        <v>1.5</v>
      </c>
      <c r="E26" s="21"/>
      <c r="F26" s="21"/>
      <c r="G26" s="35" t="s">
        <v>7</v>
      </c>
      <c r="H26" s="36" t="n">
        <f aca="false">I19</f>
        <v>1</v>
      </c>
      <c r="I26" s="24"/>
      <c r="J26" s="37" t="n">
        <v>3.5</v>
      </c>
      <c r="K26" s="21"/>
      <c r="L26" s="21"/>
      <c r="M26" s="35" t="s">
        <v>7</v>
      </c>
      <c r="N26" s="36" t="n">
        <f aca="false">O19</f>
        <v>3</v>
      </c>
      <c r="O26" s="24"/>
      <c r="P26" s="37" t="n">
        <v>5</v>
      </c>
      <c r="Q26" s="21"/>
      <c r="R26" s="21"/>
      <c r="S26" s="35" t="s">
        <v>7</v>
      </c>
      <c r="T26" s="36" t="n">
        <f aca="false">U19</f>
        <v>0</v>
      </c>
      <c r="U26" s="24"/>
      <c r="V26" s="37" t="n">
        <v>1.5</v>
      </c>
      <c r="W26" s="21"/>
      <c r="X26" s="21"/>
      <c r="Y26" s="35" t="s">
        <v>7</v>
      </c>
      <c r="Z26" s="36" t="n">
        <f aca="false">AA19</f>
        <v>1</v>
      </c>
      <c r="AA26" s="38"/>
      <c r="AB26" s="39" t="n">
        <v>3.5</v>
      </c>
      <c r="AD26" s="34" t="n">
        <f aca="false">SUM(D26+J26+P26+V26+AB26)</f>
        <v>15</v>
      </c>
    </row>
    <row collapsed="false" customFormat="false" customHeight="true" hidden="false" ht="12.75" outlineLevel="0" r="27">
      <c r="A27" s="35" t="s">
        <v>8</v>
      </c>
      <c r="B27" s="40" t="n">
        <f aca="false">D19</f>
        <v>1</v>
      </c>
      <c r="C27" s="24"/>
      <c r="D27" s="37" t="n">
        <v>4.5</v>
      </c>
      <c r="E27" s="21"/>
      <c r="F27" s="21"/>
      <c r="G27" s="35" t="s">
        <v>8</v>
      </c>
      <c r="H27" s="40" t="n">
        <f aca="false">J19</f>
        <v>1</v>
      </c>
      <c r="I27" s="24"/>
      <c r="J27" s="37" t="n">
        <v>4.5</v>
      </c>
      <c r="K27" s="21"/>
      <c r="L27" s="21"/>
      <c r="M27" s="35" t="s">
        <v>8</v>
      </c>
      <c r="N27" s="40" t="n">
        <f aca="false">P19</f>
        <v>1.75</v>
      </c>
      <c r="O27" s="24"/>
      <c r="P27" s="37" t="n">
        <v>2</v>
      </c>
      <c r="Q27" s="21"/>
      <c r="R27" s="21"/>
      <c r="S27" s="35" t="s">
        <v>8</v>
      </c>
      <c r="T27" s="40" t="n">
        <f aca="false">V19</f>
        <v>1.75</v>
      </c>
      <c r="U27" s="24"/>
      <c r="V27" s="37" t="n">
        <v>2</v>
      </c>
      <c r="W27" s="21"/>
      <c r="X27" s="21"/>
      <c r="Y27" s="35" t="s">
        <v>8</v>
      </c>
      <c r="Z27" s="40" t="n">
        <f aca="false">AB19</f>
        <v>1.75</v>
      </c>
      <c r="AA27" s="38"/>
      <c r="AB27" s="39" t="n">
        <v>2</v>
      </c>
      <c r="AD27" s="34" t="n">
        <f aca="false">SUM(D27+J27+P27+V27+AB27)</f>
        <v>15</v>
      </c>
    </row>
    <row collapsed="false" customFormat="false" customHeight="true" hidden="false" ht="12.75" outlineLevel="0" r="28">
      <c r="A28" s="35" t="s">
        <v>9</v>
      </c>
      <c r="B28" s="36" t="n">
        <f aca="false">E19</f>
        <v>0</v>
      </c>
      <c r="C28" s="24"/>
      <c r="D28" s="37" t="n">
        <v>1</v>
      </c>
      <c r="E28" s="21"/>
      <c r="F28" s="21"/>
      <c r="G28" s="35" t="s">
        <v>9</v>
      </c>
      <c r="H28" s="36" t="n">
        <f aca="false">K19</f>
        <v>2</v>
      </c>
      <c r="I28" s="24"/>
      <c r="J28" s="37" t="n">
        <v>4</v>
      </c>
      <c r="K28" s="21"/>
      <c r="L28" s="21"/>
      <c r="M28" s="35" t="s">
        <v>9</v>
      </c>
      <c r="N28" s="36" t="n">
        <f aca="false">Q19</f>
        <v>3</v>
      </c>
      <c r="O28" s="24"/>
      <c r="P28" s="37" t="n">
        <v>5</v>
      </c>
      <c r="Q28" s="21"/>
      <c r="R28" s="21"/>
      <c r="S28" s="35" t="s">
        <v>9</v>
      </c>
      <c r="T28" s="36" t="n">
        <f aca="false">W19</f>
        <v>1</v>
      </c>
      <c r="U28" s="24"/>
      <c r="V28" s="37" t="n">
        <v>2.5</v>
      </c>
      <c r="W28" s="21"/>
      <c r="X28" s="21"/>
      <c r="Y28" s="35" t="s">
        <v>9</v>
      </c>
      <c r="Z28" s="36" t="n">
        <f aca="false">AC19</f>
        <v>1</v>
      </c>
      <c r="AA28" s="38"/>
      <c r="AB28" s="39" t="n">
        <v>2.5</v>
      </c>
      <c r="AD28" s="34" t="n">
        <f aca="false">SUM(D28+J28+P28+V28+AB28)</f>
        <v>15</v>
      </c>
    </row>
    <row collapsed="false" customFormat="false" customHeight="true" hidden="false" ht="15.75" outlineLevel="0" r="29">
      <c r="A29" s="41" t="s">
        <v>10</v>
      </c>
      <c r="B29" s="42" t="n">
        <f aca="false">F19</f>
        <v>1</v>
      </c>
      <c r="C29" s="43"/>
      <c r="D29" s="44" t="n">
        <v>1</v>
      </c>
      <c r="E29" s="21"/>
      <c r="F29" s="21"/>
      <c r="G29" s="41" t="s">
        <v>10</v>
      </c>
      <c r="H29" s="42" t="n">
        <f aca="false">L19</f>
        <v>3</v>
      </c>
      <c r="I29" s="43"/>
      <c r="J29" s="44" t="n">
        <v>4.5</v>
      </c>
      <c r="K29" s="21"/>
      <c r="L29" s="21"/>
      <c r="M29" s="41" t="s">
        <v>10</v>
      </c>
      <c r="N29" s="42" t="n">
        <f aca="false">R19</f>
        <v>3</v>
      </c>
      <c r="O29" s="43"/>
      <c r="P29" s="44" t="n">
        <v>4.5</v>
      </c>
      <c r="Q29" s="21"/>
      <c r="R29" s="21"/>
      <c r="S29" s="41" t="s">
        <v>10</v>
      </c>
      <c r="T29" s="42" t="n">
        <f aca="false">X19</f>
        <v>2</v>
      </c>
      <c r="U29" s="43"/>
      <c r="V29" s="44" t="n">
        <v>2.5</v>
      </c>
      <c r="W29" s="21"/>
      <c r="X29" s="21"/>
      <c r="Y29" s="41" t="s">
        <v>10</v>
      </c>
      <c r="Z29" s="42" t="n">
        <f aca="false">AD19</f>
        <v>2</v>
      </c>
      <c r="AA29" s="45"/>
      <c r="AB29" s="46" t="n">
        <v>2.5</v>
      </c>
      <c r="AD29" s="34" t="n">
        <f aca="false">SUM(D29+J29+P29+V29+AB29)</f>
        <v>15</v>
      </c>
    </row>
    <row collapsed="false" customFormat="false" customHeight="true" hidden="false" ht="4.5" outlineLevel="0" r="30">
      <c r="D30" s="47"/>
    </row>
    <row collapsed="false" customFormat="false" customHeight="true" hidden="false" ht="12.75" outlineLevel="0" r="31">
      <c r="A31" s="21"/>
      <c r="B31" s="48"/>
      <c r="C31" s="48"/>
      <c r="D31" s="49" t="n">
        <f aca="false">SUM(D25:D29)</f>
        <v>10</v>
      </c>
      <c r="E31" s="48"/>
      <c r="F31" s="48"/>
      <c r="G31" s="48"/>
      <c r="H31" s="48"/>
      <c r="I31" s="48"/>
      <c r="J31" s="49" t="n">
        <f aca="false">SUM(J25:J29)</f>
        <v>20</v>
      </c>
      <c r="K31" s="48"/>
      <c r="L31" s="48"/>
      <c r="M31" s="48"/>
      <c r="N31" s="48"/>
      <c r="O31" s="48"/>
      <c r="P31" s="49" t="n">
        <f aca="false">SUM(P25:P29)</f>
        <v>20</v>
      </c>
      <c r="Q31" s="48"/>
      <c r="R31" s="48"/>
      <c r="S31" s="48"/>
      <c r="T31" s="48"/>
      <c r="U31" s="48"/>
      <c r="V31" s="49" t="n">
        <f aca="false">SUM(V25:V29)</f>
        <v>9.5</v>
      </c>
      <c r="W31" s="48"/>
      <c r="X31" s="48"/>
      <c r="Y31" s="48"/>
      <c r="Z31" s="48"/>
      <c r="AA31" s="48"/>
      <c r="AB31" s="49" t="n">
        <f aca="false">SUM(AB25:AB29)</f>
        <v>15.5</v>
      </c>
    </row>
    <row collapsed="false" customFormat="false" customHeight="true" hidden="false" ht="12.75" outlineLevel="0" r="32">
      <c r="B32" s="48" t="s">
        <v>69</v>
      </c>
      <c r="C32" s="48"/>
      <c r="D32" s="50" t="n">
        <v>442</v>
      </c>
      <c r="E32" s="48"/>
      <c r="F32" s="48"/>
      <c r="G32" s="48"/>
      <c r="H32" s="48"/>
      <c r="I32" s="48"/>
      <c r="J32" s="50" t="n">
        <v>454</v>
      </c>
      <c r="K32" s="48"/>
      <c r="L32" s="48"/>
      <c r="M32" s="48"/>
      <c r="N32" s="48"/>
      <c r="O32" s="48"/>
      <c r="P32" s="50" t="n">
        <v>486.5</v>
      </c>
      <c r="Q32" s="48"/>
      <c r="R32" s="48"/>
      <c r="S32" s="48"/>
      <c r="T32" s="48"/>
      <c r="U32" s="48"/>
      <c r="V32" s="50" t="n">
        <v>453</v>
      </c>
      <c r="W32" s="48"/>
      <c r="X32" s="48"/>
      <c r="Y32" s="48"/>
      <c r="Z32" s="48"/>
      <c r="AA32" s="48"/>
      <c r="AB32" s="50" t="n">
        <v>414.5</v>
      </c>
    </row>
    <row collapsed="false" customFormat="false" customHeight="true" hidden="false" ht="12.75" outlineLevel="0" r="33">
      <c r="B33" s="48"/>
      <c r="C33" s="48"/>
      <c r="D33" s="49" t="n">
        <f aca="false">SUM(D31:D32)</f>
        <v>452</v>
      </c>
      <c r="E33" s="48"/>
      <c r="F33" s="48"/>
      <c r="G33" s="48"/>
      <c r="H33" s="48"/>
      <c r="I33" s="48"/>
      <c r="J33" s="49" t="n">
        <f aca="false">SUM(J31:J32)</f>
        <v>474</v>
      </c>
      <c r="K33" s="48"/>
      <c r="L33" s="48"/>
      <c r="M33" s="48"/>
      <c r="N33" s="48"/>
      <c r="O33" s="48"/>
      <c r="P33" s="49" t="n">
        <f aca="false">SUM(P31:P32)</f>
        <v>506.5</v>
      </c>
      <c r="Q33" s="48"/>
      <c r="R33" s="48"/>
      <c r="S33" s="48"/>
      <c r="T33" s="48"/>
      <c r="U33" s="48"/>
      <c r="V33" s="49" t="n">
        <f aca="false">SUM(V31:V32)</f>
        <v>462.5</v>
      </c>
      <c r="W33" s="48"/>
      <c r="X33" s="48"/>
      <c r="Y33" s="48"/>
      <c r="Z33" s="48"/>
      <c r="AA33" s="48"/>
      <c r="AB33" s="49" t="n">
        <f aca="false">SUM(AB31:AB32)</f>
        <v>430</v>
      </c>
    </row>
    <row collapsed="false" customFormat="false" customHeight="true" hidden="false" ht="12.75" outlineLevel="0" r="35">
      <c r="AB35" s="51"/>
      <c r="AD35" s="34" t="n">
        <f aca="false">SUM(AD25:AD29)</f>
        <v>75</v>
      </c>
    </row>
  </sheetData>
  <printOptions headings="false" gridLines="false" gridLinesSet="true" horizontalCentered="false" verticalCentered="false"/>
  <pageMargins left="0" right="0" top="0.98402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&amp;LKicker Manager Spiel&amp;C&amp;D,&amp;T&amp;RMarkus Rausch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LibreOffice/4.1.5.3$Windows_x86 LibreOffice_project/1c1366bba2ba2b554cd2ca4d87c06da81c05d24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2013-08-19T11:26:04Z</dcterms:created>
  <dc:creator>Rausch Markus</dc:creator>
  <cp:lastModifiedBy>Rausch Markus</cp:lastModifiedBy>
  <dcterms:modified xsi:type="dcterms:W3CDTF">2014-04-14T11:37:11Z</dcterms:modified>
  <cp:revision>0</cp:revision>
</cp:coreProperties>
</file>